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\Desktop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H196" i="1" s="1"/>
  <c r="G13" i="1"/>
  <c r="G24" i="1" s="1"/>
  <c r="G196" i="1" s="1"/>
  <c r="F13" i="1"/>
  <c r="F195" i="1" l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<sst xmlns="http://schemas.openxmlformats.org/spreadsheetml/2006/main" count="336" uniqueCount="135">
  <si>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</si>
  <si>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</si>
  <si>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</si>
  <si>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</si>
  <si>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</si>
  <si>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</si>
  <si>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</si>
  <si>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</si>
  <si>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</si>
  <si>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</si>
  <si>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</si>
  <si>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</si>
  <si>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</si>
  <si>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</si>
  <si>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</si>
  <si>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</si>
  <si>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</si>
  <si>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</si>
  <si>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</si>
  <si>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</si>
  <si>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</si>
  <si>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</si>
  <si>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</si>
  <si>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</si>
  <si>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</si>
  <si>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</si>
  <si>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</si>
  <si>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</si>
  <si>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</si>
  <si>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</si>
  <si>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</si>
  <si>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</si>
  <si>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</si>
  <si>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</si>
  <si>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</si>
  <si>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</si>
  <si>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</si>
  <si>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</si>
  <si>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</si>
  <si>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</t>
  </si>
  <si>
    <t>Чай с сахаром и лимоном</t>
  </si>
  <si>
    <t>Хлеб пшеничный</t>
  </si>
  <si>
    <t>Сыр</t>
  </si>
  <si>
    <t>Груша свежая</t>
  </si>
  <si>
    <t>пр.пр</t>
  </si>
  <si>
    <t>Салат из  капусты с раст. маслом</t>
  </si>
  <si>
    <t>Суп картофельный с рисом</t>
  </si>
  <si>
    <t>Котлета мясная с соусом</t>
  </si>
  <si>
    <t>Картофельное пюре</t>
  </si>
  <si>
    <t>Компот из свежих яблок</t>
  </si>
  <si>
    <t>Хлеб Дарницкий с микронутриентами</t>
  </si>
  <si>
    <t>268/331</t>
  </si>
  <si>
    <t xml:space="preserve">пр.пр </t>
  </si>
  <si>
    <t>Макароны с сыром</t>
  </si>
  <si>
    <t>Чай с молоком</t>
  </si>
  <si>
    <t>Хлеб Дарницкий с микронутриенами</t>
  </si>
  <si>
    <t>Огурец стерилизованный</t>
  </si>
  <si>
    <t>Салат свекольный с раст. маслом</t>
  </si>
  <si>
    <t>Щи из свежей капусты</t>
  </si>
  <si>
    <t>Плов с куриным филе</t>
  </si>
  <si>
    <t>Напиток из ягод</t>
  </si>
  <si>
    <t>Печенье Юбилейное</t>
  </si>
  <si>
    <t>Запеканка рисовая с творогом</t>
  </si>
  <si>
    <t>Яблоко запеч. с сахарной пудрой</t>
  </si>
  <si>
    <t>Кофейный напиток</t>
  </si>
  <si>
    <t>пр.пр.</t>
  </si>
  <si>
    <t>Салат из картофеля с зеленым горошком</t>
  </si>
  <si>
    <t>Борщ со свежей капустой</t>
  </si>
  <si>
    <t>Печень, тушеная с соусом</t>
  </si>
  <si>
    <t>Греча отварная</t>
  </si>
  <si>
    <t>Сок фруктовый</t>
  </si>
  <si>
    <t>261/330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</si>
  <si>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</si>
  <si>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</si>
  <si>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</si>
  <si>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</si>
  <si>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</si>
  <si>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</si>
  <si>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</si>
  <si>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</si>
  <si>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</si>
  <si>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</si>
  <si>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</si>
  <si>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</si>
  <si>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</si>
  <si>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</si>
  <si>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</si>
  <si>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Курица, тушеная в соусе</t>
  </si>
  <si>
    <t>Картофель отварной</t>
  </si>
  <si>
    <t>Напиток клюквенный</t>
  </si>
  <si>
    <t>Каша молочная геркулесовая</t>
  </si>
  <si>
    <t>Какао с молоком</t>
  </si>
  <si>
    <t>Мандарины свежие</t>
  </si>
  <si>
    <t>Йогурт питьевой</t>
  </si>
  <si>
    <t>Икра морковная</t>
  </si>
  <si>
    <t>Суп овощной</t>
  </si>
  <si>
    <t>Биточки мясные с соусом</t>
  </si>
  <si>
    <t>Макароны отварные</t>
  </si>
  <si>
    <t>Напиток лимонный</t>
  </si>
  <si>
    <t>Котлета мясная с соусом и гречей отварной</t>
  </si>
  <si>
    <t>268/331/302</t>
  </si>
  <si>
    <t>Хлеб Дарницкий с микронутрентами</t>
  </si>
  <si>
    <t>Салат из свежих т./помидоров</t>
  </si>
  <si>
    <t>Суп картофельный с рыбой</t>
  </si>
  <si>
    <t>Запеканка картоф. с мясным соусом</t>
  </si>
  <si>
    <t>284/331</t>
  </si>
  <si>
    <t>Кисель п/ягодный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</si>
  <si>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</si>
  <si>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</si>
  <si>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</si>
  <si>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</si>
  <si>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</si>
  <si>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Суп картофельный гороховый</t>
  </si>
  <si>
    <t>Ежики из оленины с курицей, соус</t>
  </si>
  <si>
    <t>Капуста тушеная</t>
  </si>
  <si>
    <t>ТУ, 330</t>
  </si>
  <si>
    <t>Сок яблочный</t>
  </si>
  <si>
    <t>Рагу овощное; птица, тушеная в соусе</t>
  </si>
  <si>
    <t>3/33, 290/331</t>
  </si>
  <si>
    <t>Апельсины свежие</t>
  </si>
  <si>
    <t>Салат картофельный с кукурузой конс.</t>
  </si>
  <si>
    <t>Суп Крестьянский</t>
  </si>
  <si>
    <t>Гуляш из говядины</t>
  </si>
  <si>
    <t>Макароны отварные с овощами</t>
  </si>
  <si>
    <t>Компот из изюма</t>
  </si>
  <si>
    <t>Хлеб Дарницкий</t>
  </si>
  <si>
    <t>Печенье "Нежное"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</si>
  <si>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</si>
  <si>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</si>
  <si>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</si>
  <si>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</si>
  <si>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</si>
  <si>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Гречка отварная</t>
  </si>
  <si>
    <t>294/331</t>
  </si>
  <si>
    <t>МБОУ ЗАТО г. Североморск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</si>
</sst>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134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30</v>
      </c>
      <c r="G7" s="43">
        <v>7</v>
      </c>
      <c r="H7" s="43">
        <v>9</v>
      </c>
      <c r="I7" s="43">
        <v>0</v>
      </c>
      <c r="J7" s="43">
        <v>108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16.5</v>
      </c>
      <c r="H13" s="19">
        <f t="shared" si="0"/>
        <v>17.48</v>
      </c>
      <c r="I13" s="19">
        <f t="shared" si="0"/>
        <v>67.38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</v>
      </c>
      <c r="H14" s="43">
        <v>1.9</v>
      </c>
      <c r="I14" s="43">
        <v>3.9</v>
      </c>
      <c r="J14" s="43">
        <v>36.25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3.2</v>
      </c>
      <c r="H17" s="43">
        <v>3.4</v>
      </c>
      <c r="I17" s="43">
        <v>18.78</v>
      </c>
      <c r="J17" s="43">
        <v>150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0.16</v>
      </c>
      <c r="H18" s="43">
        <v>0.16</v>
      </c>
      <c r="I18" s="43">
        <v>27.8</v>
      </c>
      <c r="J18" s="43">
        <v>115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</v>
      </c>
      <c r="H19" s="43">
        <v>0.18</v>
      </c>
      <c r="I19" s="43">
        <v>26.8</v>
      </c>
      <c r="J19" s="43">
        <v>118</v>
      </c>
      <c r="K19" s="44" t="s">
        <v>52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52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23.57</v>
      </c>
      <c r="H23" s="19">
        <f t="shared" si="2"/>
        <v>20.21</v>
      </c>
      <c r="I23" s="19">
        <f t="shared" si="2"/>
        <v>123.28</v>
      </c>
      <c r="J23" s="19">
        <f t="shared" si="2"/>
        <v>785.25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1397</v>
      </c>
      <c r="G24" s="32">
        <f t="shared" ref="G24:J24" si="4">G13+G23</f>
        <v>40.07</v>
      </c>
      <c r="H24" s="32">
        <f t="shared" si="4"/>
        <v>37.69</v>
      </c>
      <c r="I24" s="32">
        <f t="shared" si="4"/>
        <v>190.66</v>
      </c>
      <c r="J24" s="32">
        <f t="shared" si="4"/>
        <v>1286.25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</v>
      </c>
      <c r="H27" s="43">
        <v>1</v>
      </c>
      <c r="I27" s="43">
        <v>6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80</v>
      </c>
      <c r="G28" s="43">
        <v>5.3</v>
      </c>
      <c r="H28" s="43">
        <v>0.8</v>
      </c>
      <c r="I28" s="43">
        <v>32</v>
      </c>
      <c r="J28" s="43">
        <v>129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56</v>
      </c>
      <c r="F30" s="43">
        <v>40</v>
      </c>
      <c r="G30" s="43">
        <v>0.32</v>
      </c>
      <c r="H30" s="43">
        <v>0.04</v>
      </c>
      <c r="I30" s="43">
        <v>0.68</v>
      </c>
      <c r="J30" s="43">
        <v>5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20.12</v>
      </c>
      <c r="H32" s="19">
        <f t="shared" ref="H32" si="7">SUM(H25:H31)</f>
        <v>17.84</v>
      </c>
      <c r="I32" s="19">
        <f t="shared" ref="I32" si="8">SUM(I25:I31)</f>
        <v>72.680000000000007</v>
      </c>
      <c r="J32" s="19">
        <f t="shared" ref="J32:L32" si="9">SUM(J25:J31)</f>
        <v>509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0.52</v>
      </c>
      <c r="H37" s="43">
        <v>0.18</v>
      </c>
      <c r="I37" s="43">
        <v>28.86</v>
      </c>
      <c r="J37" s="43">
        <v>123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61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44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784.48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1310</v>
      </c>
      <c r="G43" s="32">
        <f t="shared" ref="G43" si="14">G32+G42</f>
        <v>45.050000000000004</v>
      </c>
      <c r="H43" s="32">
        <f t="shared" ref="H43" si="15">H32+H42</f>
        <v>36.24</v>
      </c>
      <c r="I43" s="32">
        <f t="shared" ref="I43" si="16">I32+I42</f>
        <v>203.16</v>
      </c>
      <c r="J43" s="32">
        <f t="shared" ref="J43:L43" si="17">J32+J42</f>
        <v>1293.48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8.24</v>
      </c>
      <c r="H44" s="40">
        <v>5.76</v>
      </c>
      <c r="I44" s="40">
        <v>42.72</v>
      </c>
      <c r="J44" s="40">
        <v>260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65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70</v>
      </c>
      <c r="G48" s="43">
        <v>0.14000000000000001</v>
      </c>
      <c r="H48" s="43">
        <v>0.14000000000000001</v>
      </c>
      <c r="I48" s="43">
        <v>14.27</v>
      </c>
      <c r="J48" s="43">
        <v>99.9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16.84</v>
      </c>
      <c r="H51" s="19">
        <f t="shared" ref="H51" si="19">SUM(H44:H50)</f>
        <v>9.370000000000001</v>
      </c>
      <c r="I51" s="19">
        <f t="shared" ref="I51" si="20">SUM(I44:I50)</f>
        <v>104.92999999999999</v>
      </c>
      <c r="J51" s="19">
        <f t="shared" ref="J51:L51" si="21">SUM(J44:J50)</f>
        <v>589.80000000000007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71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45.44</v>
      </c>
      <c r="H62" s="32">
        <f t="shared" ref="H62" si="27">H51+H61</f>
        <v>33.81</v>
      </c>
      <c r="I62" s="32">
        <f t="shared" ref="I62" si="28">I51+I61</f>
        <v>230.19</v>
      </c>
      <c r="J62" s="32">
        <f t="shared" ref="J62:L62" si="29">J51+J61</f>
        <v>1412.7200000000003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150</v>
      </c>
      <c r="G63" s="40">
        <v>13.96</v>
      </c>
      <c r="H63" s="40">
        <v>24.82</v>
      </c>
      <c r="I63" s="40">
        <v>2.63</v>
      </c>
      <c r="J63" s="40">
        <v>290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>
        <v>110</v>
      </c>
      <c r="G66" s="43">
        <v>8</v>
      </c>
      <c r="H66" s="43">
        <v>1</v>
      </c>
      <c r="I66" s="43">
        <v>49</v>
      </c>
      <c r="J66" s="43">
        <v>217</v>
      </c>
      <c r="K66" s="44" t="s">
        <v>65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74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29.050000000000004</v>
      </c>
      <c r="H70" s="19">
        <f t="shared" ref="H70" si="31">SUM(H63:H69)</f>
        <v>34.69</v>
      </c>
      <c r="I70" s="19">
        <f t="shared" ref="I70" si="32">SUM(I63:I69)</f>
        <v>56.63</v>
      </c>
      <c r="J70" s="19">
        <f t="shared" ref="J70:L70" si="33">SUM(J63:J69)</f>
        <v>637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65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79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65</v>
      </c>
      <c r="L77" s="43"/>
    </row>
    <row r="78" spans="1:12" ht="15" x14ac:dyDescent="0.25">
      <c r="A78" s="23"/>
      <c r="B78" s="15"/>
      <c r="C78" s="11"/>
      <c r="D78" s="6"/>
      <c r="E78" s="42" t="s">
        <v>81</v>
      </c>
      <c r="F78" s="43">
        <v>50</v>
      </c>
      <c r="G78" s="43">
        <v>0.4</v>
      </c>
      <c r="H78" s="43">
        <v>0.01</v>
      </c>
      <c r="I78" s="43">
        <v>32</v>
      </c>
      <c r="J78" s="43">
        <v>132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877.48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1342</v>
      </c>
      <c r="G81" s="32">
        <f t="shared" ref="G81" si="38">G70+G80</f>
        <v>48.02</v>
      </c>
      <c r="H81" s="32">
        <f t="shared" ref="H81" si="39">H70+H80</f>
        <v>57.279999999999994</v>
      </c>
      <c r="I81" s="32">
        <f t="shared" ref="I81" si="40">I70+I80</f>
        <v>200.35</v>
      </c>
      <c r="J81" s="32">
        <f t="shared" ref="J81:L81" si="41">J70+J80</f>
        <v>1514.48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17</v>
      </c>
      <c r="H82" s="40">
        <v>23</v>
      </c>
      <c r="I82" s="40">
        <v>61</v>
      </c>
      <c r="J82" s="40">
        <v>501</v>
      </c>
      <c r="K82" s="41" t="s">
        <v>84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23.2</v>
      </c>
      <c r="H89" s="19">
        <f t="shared" ref="H89" si="43">SUM(H82:H88)</f>
        <v>28.3</v>
      </c>
      <c r="I89" s="19">
        <f t="shared" ref="I89" si="44">SUM(I82:I88)</f>
        <v>80.899999999999991</v>
      </c>
      <c r="J89" s="19">
        <f t="shared" ref="J89:L89" si="45">SUM(J82:J88)</f>
        <v>655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0.52</v>
      </c>
      <c r="H94" s="43">
        <v>0.18</v>
      </c>
      <c r="I94" s="43">
        <v>28.86</v>
      </c>
      <c r="J94" s="43">
        <v>123</v>
      </c>
      <c r="K94" s="44">
        <v>345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24.259999999999998</v>
      </c>
      <c r="H99" s="19">
        <f t="shared" ref="H99" si="47">SUM(H90:H98)</f>
        <v>29.41</v>
      </c>
      <c r="I99" s="19">
        <f t="shared" ref="I99" si="48">SUM(I90:I98)</f>
        <v>117.88</v>
      </c>
      <c r="J99" s="19">
        <f t="shared" ref="J99:L99" si="49">SUM(J90:J98)</f>
        <v>844.4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47.459999999999994</v>
      </c>
      <c r="H100" s="32">
        <f t="shared" ref="H100" si="51">H89+H99</f>
        <v>57.71</v>
      </c>
      <c r="I100" s="32">
        <f t="shared" ref="I100" si="52">I89+I99</f>
        <v>198.77999999999997</v>
      </c>
      <c r="J100" s="32">
        <f t="shared" ref="J100:L100" si="53">J89+J99</f>
        <v>1499.4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91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65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92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93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65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95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51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97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65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65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100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101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65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102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103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104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105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65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65</v>
      </c>
      <c r="L134" s="43"/>
    </row>
    <row r="135" spans="1:12" ht="15" x14ac:dyDescent="0.25">
      <c r="A135" s="14"/>
      <c r="B135" s="15"/>
      <c r="C135" s="11"/>
      <c r="D135" s="6"/>
      <c r="E135" s="42" t="s">
        <v>107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65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822.52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1295.52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109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110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141</v>
      </c>
      <c r="K142" s="44" t="s">
        <v>65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74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630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112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113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115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114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116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65</v>
      </c>
      <c r="L153" s="43"/>
    </row>
    <row r="154" spans="1:12" ht="15" x14ac:dyDescent="0.25">
      <c r="A154" s="23"/>
      <c r="B154" s="15"/>
      <c r="C154" s="11"/>
      <c r="D154" s="6"/>
      <c r="E154" s="42" t="s">
        <v>81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65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1401.42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118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65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119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120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121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124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</v>
      </c>
      <c r="H171" s="43">
        <v>0.4</v>
      </c>
      <c r="I171" s="43">
        <v>24.6</v>
      </c>
      <c r="J171" s="43">
        <v>118</v>
      </c>
      <c r="K171" s="44" t="s">
        <v>65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125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65</v>
      </c>
      <c r="L172" s="43"/>
    </row>
    <row r="173" spans="1:12" ht="15" x14ac:dyDescent="0.25">
      <c r="A173" s="23"/>
      <c r="B173" s="15"/>
      <c r="C173" s="11"/>
      <c r="D173" s="6"/>
      <c r="E173" s="42" t="s">
        <v>126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65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927.17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1370.17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128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65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130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131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133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46.166500000000006</v>
      </c>
      <c r="H196" s="34">
        <f t="shared" si="94"/>
        <v>46.287799999999997</v>
      </c>
      <c r="I196" s="34">
        <f t="shared" si="94"/>
        <v>214.30599999999998</v>
      </c>
      <c r="J196" s="34">
        <f t="shared" si="94"/>
        <v>1373.489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2024-04-09T08:13:52Z</dcterms:modified>
</cp:coreProperties>
</file>