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п\Desktop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H13" i="1"/>
  <c r="H24" i="1" s="1"/>
  <c r="H196" i="1" s="1"/>
  <c r="G13" i="1"/>
  <c r="G24" i="1" s="1"/>
  <c r="G196" i="1" s="1"/>
  <c r="F13" i="1"/>
  <c r="F195" i="1" l="1"/>
  <c r="F176" i="1"/>
  <c r="J157" i="1"/>
  <c r="F157" i="1"/>
  <c r="F138" i="1"/>
  <c r="J138" i="1"/>
  <c r="J119" i="1"/>
  <c r="J100" i="1"/>
  <c r="F81" i="1"/>
  <c r="F62" i="1"/>
  <c r="F24" i="1"/>
  <c r="I24" i="1"/>
  <c r="I196" i="1" s="1"/>
  <c r="J196" i="1" l="1"/>
  <c r="F196" i="1"/>
</calcChain>
</file>

<file path=xl/sharedStrings.xml><?xml version="1.0" encoding="utf-8"?>
<sst xmlns="http://schemas.openxmlformats.org/spreadsheetml/2006/main" count="336" uniqueCount="135">
  <si>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</si>
  <si>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</si>
  <si>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</si>
  <si>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</si>
  <si>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</si>
  <si>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</si>
  <si>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</si>
  <si>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</si>
  <si>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</si>
  <si>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</si>
  <si>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</si>
  <si>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</si>
  <si>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</si>
  <si>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</si>
  <si>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</si>
  <si>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</si>
  <si>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</si>
  <si>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</si>
  <si>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</si>
  <si>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</si>
  <si>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</si>
  <si>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</si>
  <si>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</si>
  <si>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</si>
  <si>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</si>
  <si>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</si>
  <si>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</si>
  <si>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</si>
  <si>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</si>
  <si>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</si>
  <si>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</si>
  <si>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</si>
  <si>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</si>
  <si>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</si>
  <si>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</si>
  <si>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</si>
  <si>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</si>
  <si>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</si>
  <si>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</si>
  <si>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пшенная с маслом</t>
  </si>
  <si>
    <t>Чай с сахаром и лимоном</t>
  </si>
  <si>
    <t>Хлеб пшеничный</t>
  </si>
  <si>
    <t>Сыр</t>
  </si>
  <si>
    <t>Груша свежая</t>
  </si>
  <si>
    <t>пр.пр</t>
  </si>
  <si>
    <t>Салат из  капусты с раст. маслом</t>
  </si>
  <si>
    <t>Суп картофельный с рисом</t>
  </si>
  <si>
    <t>Котлета мясная с соусом</t>
  </si>
  <si>
    <t>Картофельное пюре</t>
  </si>
  <si>
    <t>Компот из свежих яблок</t>
  </si>
  <si>
    <t>Хлеб Дарницкий с микронутриентами</t>
  </si>
  <si>
    <t>268/331</t>
  </si>
  <si>
    <t xml:space="preserve">пр.пр </t>
  </si>
  <si>
    <t>Макароны с сыром</t>
  </si>
  <si>
    <t>Чай с молоком</t>
  </si>
  <si>
    <t>Хлеб Дарницкий с микронутриенами</t>
  </si>
  <si>
    <t>Огурец стерилизованный</t>
  </si>
  <si>
    <t>Салат свекольный с раст. маслом</t>
  </si>
  <si>
    <t>Щи из свежей капусты</t>
  </si>
  <si>
    <t>Плов с куриным филе</t>
  </si>
  <si>
    <t>Напиток из ягод</t>
  </si>
  <si>
    <t>Печенье Юбилейное</t>
  </si>
  <si>
    <t>Запеканка рисовая с творогом</t>
  </si>
  <si>
    <t>Яблоко запеч. с сахарной пудрой</t>
  </si>
  <si>
    <t>Кофейный напиток</t>
  </si>
  <si>
    <t>пр.пр.</t>
  </si>
  <si>
    <t>Салат из картофеля с зеленым горошком</t>
  </si>
  <si>
    <t>Борщ со свежей капустой</t>
  </si>
  <si>
    <t>Печень, тушеная с соусом</t>
  </si>
  <si>
    <t>Греча отварная</t>
  </si>
  <si>
    <t>Сок фруктовый</t>
  </si>
  <si>
    <t>261/330</t>
  </si>
  <si>
    <t>Омлет натуральный</t>
  </si>
  <si>
    <t>Хлеб Дарницкий, хлеб пшеничный</t>
  </si>
  <si>
    <t>Сыр порциями</t>
  </si>
  <si>
    <t>Икра кабачковая</t>
  </si>
  <si>
    <t>Рассольник Ленинградский</t>
  </si>
  <si>
    <t>Тефтели рыбные с соусом</t>
  </si>
  <si>
    <t>Рис отварной</t>
  </si>
  <si>
    <t>239/331</t>
  </si>
  <si>
    <t>Компот из смеси сухофруктов</t>
  </si>
  <si>
    <t>Зефир</t>
  </si>
  <si>
    <t>Оладьи с маслом, яйцо вареное</t>
  </si>
  <si>
    <t>Молоко</t>
  </si>
  <si>
    <t>401/209</t>
  </si>
  <si>
    <t>Винегрет овощной</t>
  </si>
  <si>
    <t>Суп картофельный с макаронами</t>
  </si>
  <si>
    <t>Курица, тушеная в соусе</t>
  </si>
  <si>
    <t>Картофель отварной</t>
  </si>
  <si>
    <t>Напиток клюквенный</t>
  </si>
  <si>
    <t>Каша молочная геркулесовая</t>
  </si>
  <si>
    <t>Какао с молоком</t>
  </si>
  <si>
    <t>Мандарины свежие</t>
  </si>
  <si>
    <t>Йогурт питьевой</t>
  </si>
  <si>
    <t>Икра морковная</t>
  </si>
  <si>
    <t>Суп овощной</t>
  </si>
  <si>
    <t>Биточки мясные с соусом</t>
  </si>
  <si>
    <t>Макароны отварные</t>
  </si>
  <si>
    <t>Напиток лимонный</t>
  </si>
  <si>
    <t>Котлета мясная с соусом и гречей отварной</t>
  </si>
  <si>
    <t>268/331/302</t>
  </si>
  <si>
    <t>Хлеб Дарницкий с микронутрентами</t>
  </si>
  <si>
    <t>Салат из свежих т./помидоров</t>
  </si>
  <si>
    <t>Суп картофельный с рыбой</t>
  </si>
  <si>
    <t>Запеканка картоф. с мясным соусом</t>
  </si>
  <si>
    <t>284/331</t>
  </si>
  <si>
    <t>Кисель п/ягодный</t>
  </si>
  <si>
    <t>Конфета</t>
  </si>
  <si>
    <t>Рыба отварная в смет. соусе, рис отварной</t>
  </si>
  <si>
    <t>226/330/304</t>
  </si>
  <si>
    <t>Кофейный напиток с молоком</t>
  </si>
  <si>
    <t>Салат из свеклы с огурцом соленым</t>
  </si>
  <si>
    <t>Суп картофельный гороховый</t>
  </si>
  <si>
    <t>Ежики из оленины с курицей, соус</t>
  </si>
  <si>
    <t>Капуста тушеная</t>
  </si>
  <si>
    <t>ТУ, 330</t>
  </si>
  <si>
    <t>Сок яблочный</t>
  </si>
  <si>
    <t>Рагу овощное; птица, тушеная в соусе</t>
  </si>
  <si>
    <t>3/33, 290/331</t>
  </si>
  <si>
    <t>Апельсины свежие</t>
  </si>
  <si>
    <t>Салат картофельный с кукурузой конс.</t>
  </si>
  <si>
    <t>Суп Крестьянский</t>
  </si>
  <si>
    <t>Гуляш из говядины</t>
  </si>
  <si>
    <t>Макароны отварные с овощами</t>
  </si>
  <si>
    <t>Компот из изюма</t>
  </si>
  <si>
    <t>Хлеб Дарницкий</t>
  </si>
  <si>
    <t>Печенье "Нежное"</t>
  </si>
  <si>
    <t>Оладьи со сгущенным молоком</t>
  </si>
  <si>
    <t>Десерт молочный</t>
  </si>
  <si>
    <t>Салат из свеклы с зеленым горошком</t>
  </si>
  <si>
    <t>Суп-лапша домашняя</t>
  </si>
  <si>
    <t>Котлета куриная с соусом</t>
  </si>
  <si>
    <t>Гречка отварная</t>
  </si>
  <si>
    <t>294/331</t>
  </si>
  <si>
    <t>МБОУ ЗАТО г. Североморск СОШ №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</si>
</sst>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2" activePane="bottomRight" state="frozen"/>
      <selection pane="topRight" activeCell="E1" sqref="E1"/>
      <selection pane="bottomLeft" activeCell="A6" sqref="A6"/>
      <selection pane="bottomRight" activeCell="N15" sqref="N1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134</v>
      </c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155</v>
      </c>
      <c r="G6" s="40">
        <v>6.3</v>
      </c>
      <c r="H6" s="40">
        <v>8.16</v>
      </c>
      <c r="I6" s="40">
        <v>32.700000000000003</v>
      </c>
      <c r="J6" s="40">
        <v>230</v>
      </c>
      <c r="K6" s="41">
        <v>173</v>
      </c>
      <c r="L6" s="40"/>
    </row>
    <row r="7" spans="1:12" ht="15" x14ac:dyDescent="0.25">
      <c r="A7" s="23"/>
      <c r="B7" s="15"/>
      <c r="C7" s="11"/>
      <c r="D7" s="6"/>
      <c r="E7" s="42" t="s">
        <v>42</v>
      </c>
      <c r="F7" s="43">
        <v>30</v>
      </c>
      <c r="G7" s="43">
        <v>7</v>
      </c>
      <c r="H7" s="43">
        <v>9</v>
      </c>
      <c r="I7" s="43">
        <v>0</v>
      </c>
      <c r="J7" s="43">
        <v>108</v>
      </c>
      <c r="K7" s="44">
        <v>15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212</v>
      </c>
      <c r="G8" s="43">
        <v>0</v>
      </c>
      <c r="H8" s="43">
        <v>0</v>
      </c>
      <c r="I8" s="43">
        <v>5</v>
      </c>
      <c r="J8" s="43">
        <v>22</v>
      </c>
      <c r="K8" s="44">
        <v>377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3.2</v>
      </c>
      <c r="H9" s="43">
        <v>0.32</v>
      </c>
      <c r="I9" s="43">
        <v>19.68</v>
      </c>
      <c r="J9" s="43">
        <v>94</v>
      </c>
      <c r="K9" s="44" t="s">
        <v>44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43</v>
      </c>
      <c r="F10" s="43">
        <v>100</v>
      </c>
      <c r="G10" s="43">
        <v>0</v>
      </c>
      <c r="H10" s="43">
        <v>0</v>
      </c>
      <c r="I10" s="43">
        <v>10</v>
      </c>
      <c r="J10" s="43">
        <v>47</v>
      </c>
      <c r="K10" s="44">
        <v>338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537</v>
      </c>
      <c r="G13" s="19">
        <f t="shared" ref="G13:J13" si="0">SUM(G6:G12)</f>
        <v>16.5</v>
      </c>
      <c r="H13" s="19">
        <f t="shared" si="0"/>
        <v>17.48</v>
      </c>
      <c r="I13" s="19">
        <f t="shared" si="0"/>
        <v>67.38</v>
      </c>
      <c r="J13" s="19">
        <f t="shared" si="0"/>
        <v>501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>
        <v>60</v>
      </c>
      <c r="G14" s="43">
        <v>0.8</v>
      </c>
      <c r="H14" s="43">
        <v>1.9</v>
      </c>
      <c r="I14" s="43">
        <v>3.9</v>
      </c>
      <c r="J14" s="43">
        <v>36.25</v>
      </c>
      <c r="K14" s="44">
        <v>45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46</v>
      </c>
      <c r="F15" s="43">
        <v>250</v>
      </c>
      <c r="G15" s="43">
        <v>1.98</v>
      </c>
      <c r="H15" s="43">
        <v>2.7</v>
      </c>
      <c r="I15" s="43">
        <v>12.1</v>
      </c>
      <c r="J15" s="43">
        <v>85.75</v>
      </c>
      <c r="K15" s="44">
        <v>101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47</v>
      </c>
      <c r="F16" s="43">
        <v>90</v>
      </c>
      <c r="G16" s="43">
        <v>9.43</v>
      </c>
      <c r="H16" s="43">
        <v>11.27</v>
      </c>
      <c r="I16" s="43">
        <v>10.3</v>
      </c>
      <c r="J16" s="43">
        <v>182.25</v>
      </c>
      <c r="K16" s="44" t="s">
        <v>51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48</v>
      </c>
      <c r="F17" s="43">
        <v>150</v>
      </c>
      <c r="G17" s="43">
        <v>3.2</v>
      </c>
      <c r="H17" s="43">
        <v>3.4</v>
      </c>
      <c r="I17" s="43">
        <v>18.78</v>
      </c>
      <c r="J17" s="43">
        <v>150</v>
      </c>
      <c r="K17" s="44">
        <v>128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0.16</v>
      </c>
      <c r="H18" s="43">
        <v>0.16</v>
      </c>
      <c r="I18" s="43">
        <v>27.8</v>
      </c>
      <c r="J18" s="43">
        <v>115</v>
      </c>
      <c r="K18" s="44">
        <v>342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41</v>
      </c>
      <c r="F19" s="43">
        <v>50</v>
      </c>
      <c r="G19" s="43">
        <v>4</v>
      </c>
      <c r="H19" s="43">
        <v>0.18</v>
      </c>
      <c r="I19" s="43">
        <v>26.8</v>
      </c>
      <c r="J19" s="43">
        <v>118</v>
      </c>
      <c r="K19" s="44" t="s">
        <v>52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50</v>
      </c>
      <c r="F20" s="43">
        <v>60</v>
      </c>
      <c r="G20" s="43">
        <v>4</v>
      </c>
      <c r="H20" s="43">
        <v>0.6</v>
      </c>
      <c r="I20" s="43">
        <v>23.6</v>
      </c>
      <c r="J20" s="43">
        <v>98</v>
      </c>
      <c r="K20" s="44" t="s">
        <v>52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860</v>
      </c>
      <c r="G23" s="19">
        <f t="shared" ref="G23:J23" si="2">SUM(G14:G22)</f>
        <v>23.57</v>
      </c>
      <c r="H23" s="19">
        <f t="shared" si="2"/>
        <v>20.21</v>
      </c>
      <c r="I23" s="19">
        <f t="shared" si="2"/>
        <v>123.28</v>
      </c>
      <c r="J23" s="19">
        <f t="shared" si="2"/>
        <v>785.25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1397</v>
      </c>
      <c r="G24" s="32">
        <f t="shared" ref="G24:J24" si="4">G13+G23</f>
        <v>40.07</v>
      </c>
      <c r="H24" s="32">
        <f t="shared" si="4"/>
        <v>37.69</v>
      </c>
      <c r="I24" s="32">
        <f t="shared" si="4"/>
        <v>190.66</v>
      </c>
      <c r="J24" s="32">
        <f t="shared" si="4"/>
        <v>1286.25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200</v>
      </c>
      <c r="G25" s="40">
        <v>13.5</v>
      </c>
      <c r="H25" s="40">
        <v>16</v>
      </c>
      <c r="I25" s="40">
        <v>34</v>
      </c>
      <c r="J25" s="40">
        <v>334</v>
      </c>
      <c r="K25" s="41">
        <v>204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1</v>
      </c>
      <c r="H27" s="43">
        <v>1</v>
      </c>
      <c r="I27" s="43">
        <v>6</v>
      </c>
      <c r="J27" s="43">
        <v>41</v>
      </c>
      <c r="K27" s="44">
        <v>387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55</v>
      </c>
      <c r="F28" s="43">
        <v>80</v>
      </c>
      <c r="G28" s="43">
        <v>5.3</v>
      </c>
      <c r="H28" s="43">
        <v>0.8</v>
      </c>
      <c r="I28" s="43">
        <v>32</v>
      </c>
      <c r="J28" s="43">
        <v>129</v>
      </c>
      <c r="K28" s="44" t="s">
        <v>44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56</v>
      </c>
      <c r="F30" s="43">
        <v>40</v>
      </c>
      <c r="G30" s="43">
        <v>0.32</v>
      </c>
      <c r="H30" s="43">
        <v>0.04</v>
      </c>
      <c r="I30" s="43">
        <v>0.68</v>
      </c>
      <c r="J30" s="43">
        <v>5</v>
      </c>
      <c r="K30" s="44">
        <v>70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20.12</v>
      </c>
      <c r="H32" s="19">
        <f t="shared" ref="H32" si="7">SUM(H25:H31)</f>
        <v>17.84</v>
      </c>
      <c r="I32" s="19">
        <f t="shared" ref="I32" si="8">SUM(I25:I31)</f>
        <v>72.680000000000007</v>
      </c>
      <c r="J32" s="19">
        <f t="shared" ref="J32:L32" si="9">SUM(J25:J31)</f>
        <v>509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57</v>
      </c>
      <c r="F33" s="43">
        <v>60</v>
      </c>
      <c r="G33" s="43">
        <v>0.84</v>
      </c>
      <c r="H33" s="43">
        <v>3.61</v>
      </c>
      <c r="I33" s="43">
        <v>4.96</v>
      </c>
      <c r="J33" s="43">
        <v>55.68</v>
      </c>
      <c r="K33" s="44">
        <v>52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58</v>
      </c>
      <c r="F34" s="43">
        <v>250</v>
      </c>
      <c r="G34" s="43">
        <v>1.76</v>
      </c>
      <c r="H34" s="43">
        <v>4.8899999999999997</v>
      </c>
      <c r="I34" s="43">
        <v>5.9</v>
      </c>
      <c r="J34" s="43">
        <v>80</v>
      </c>
      <c r="K34" s="44">
        <v>87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59</v>
      </c>
      <c r="F35" s="43">
        <v>180</v>
      </c>
      <c r="G35" s="43">
        <v>15.25</v>
      </c>
      <c r="H35" s="43">
        <v>9.42</v>
      </c>
      <c r="I35" s="43">
        <v>32.159999999999997</v>
      </c>
      <c r="J35" s="43">
        <v>274.8</v>
      </c>
      <c r="K35" s="44">
        <v>291</v>
      </c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60</v>
      </c>
      <c r="F37" s="43">
        <v>200</v>
      </c>
      <c r="G37" s="43">
        <v>0.52</v>
      </c>
      <c r="H37" s="43">
        <v>0.18</v>
      </c>
      <c r="I37" s="43">
        <v>28.86</v>
      </c>
      <c r="J37" s="43">
        <v>123</v>
      </c>
      <c r="K37" s="44">
        <v>345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41</v>
      </c>
      <c r="F38" s="43">
        <v>80</v>
      </c>
      <c r="G38" s="43">
        <v>6.4</v>
      </c>
      <c r="H38" s="43">
        <v>0.3</v>
      </c>
      <c r="I38" s="43">
        <v>43</v>
      </c>
      <c r="J38" s="43">
        <v>188</v>
      </c>
      <c r="K38" s="44" t="s">
        <v>44</v>
      </c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 t="s">
        <v>61</v>
      </c>
      <c r="F40" s="43">
        <v>20</v>
      </c>
      <c r="G40" s="43">
        <v>0.16</v>
      </c>
      <c r="H40" s="43">
        <v>0</v>
      </c>
      <c r="I40" s="43">
        <v>15.6</v>
      </c>
      <c r="J40" s="43">
        <v>63</v>
      </c>
      <c r="K40" s="44" t="s">
        <v>44</v>
      </c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24.930000000000003</v>
      </c>
      <c r="H42" s="19">
        <f t="shared" ref="H42" si="11">SUM(H33:H41)</f>
        <v>18.400000000000002</v>
      </c>
      <c r="I42" s="19">
        <f t="shared" ref="I42" si="12">SUM(I33:I41)</f>
        <v>130.47999999999999</v>
      </c>
      <c r="J42" s="19">
        <f t="shared" ref="J42:L42" si="13">SUM(J33:J41)</f>
        <v>784.48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1310</v>
      </c>
      <c r="G43" s="32">
        <f t="shared" ref="G43" si="14">G32+G42</f>
        <v>45.050000000000004</v>
      </c>
      <c r="H43" s="32">
        <f t="shared" ref="H43" si="15">H32+H42</f>
        <v>36.24</v>
      </c>
      <c r="I43" s="32">
        <f t="shared" ref="I43" si="16">I32+I42</f>
        <v>203.16</v>
      </c>
      <c r="J43" s="32">
        <f t="shared" ref="J43:L43" si="17">J32+J42</f>
        <v>1293.48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62</v>
      </c>
      <c r="F44" s="40">
        <v>150</v>
      </c>
      <c r="G44" s="40">
        <v>8.24</v>
      </c>
      <c r="H44" s="40">
        <v>5.76</v>
      </c>
      <c r="I44" s="40">
        <v>42.72</v>
      </c>
      <c r="J44" s="40">
        <v>260</v>
      </c>
      <c r="K44" s="41">
        <v>188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64</v>
      </c>
      <c r="F46" s="43">
        <v>200</v>
      </c>
      <c r="G46" s="43">
        <v>3.16</v>
      </c>
      <c r="H46" s="43">
        <v>2.67</v>
      </c>
      <c r="I46" s="43">
        <v>15.94</v>
      </c>
      <c r="J46" s="43">
        <v>100.6</v>
      </c>
      <c r="K46" s="44">
        <v>379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50</v>
      </c>
      <c r="F47" s="43">
        <v>80</v>
      </c>
      <c r="G47" s="43">
        <v>5.3</v>
      </c>
      <c r="H47" s="43">
        <v>0.8</v>
      </c>
      <c r="I47" s="43">
        <v>32</v>
      </c>
      <c r="J47" s="43">
        <v>129.30000000000001</v>
      </c>
      <c r="K47" s="44" t="s">
        <v>65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63</v>
      </c>
      <c r="F48" s="43">
        <v>70</v>
      </c>
      <c r="G48" s="43">
        <v>0.14000000000000001</v>
      </c>
      <c r="H48" s="43">
        <v>0.14000000000000001</v>
      </c>
      <c r="I48" s="43">
        <v>14.27</v>
      </c>
      <c r="J48" s="43">
        <v>99.9</v>
      </c>
      <c r="K48" s="44">
        <v>372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16.84</v>
      </c>
      <c r="H51" s="19">
        <f t="shared" ref="H51" si="19">SUM(H44:H50)</f>
        <v>9.370000000000001</v>
      </c>
      <c r="I51" s="19">
        <f t="shared" ref="I51" si="20">SUM(I44:I50)</f>
        <v>104.92999999999999</v>
      </c>
      <c r="J51" s="19">
        <f t="shared" ref="J51:L51" si="21">SUM(J44:J50)</f>
        <v>589.80000000000007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66</v>
      </c>
      <c r="F52" s="43">
        <v>60</v>
      </c>
      <c r="G52" s="43">
        <v>1.6</v>
      </c>
      <c r="H52" s="43">
        <v>4.2</v>
      </c>
      <c r="I52" s="43">
        <v>5.7</v>
      </c>
      <c r="J52" s="43">
        <v>67.62</v>
      </c>
      <c r="K52" s="44">
        <v>40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67</v>
      </c>
      <c r="F53" s="43">
        <v>250</v>
      </c>
      <c r="G53" s="43">
        <v>1.6</v>
      </c>
      <c r="H53" s="43">
        <v>4.8499999999999996</v>
      </c>
      <c r="I53" s="43">
        <v>8.56</v>
      </c>
      <c r="J53" s="43">
        <v>91.25</v>
      </c>
      <c r="K53" s="44">
        <v>81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68</v>
      </c>
      <c r="F54" s="43">
        <v>90</v>
      </c>
      <c r="G54" s="43">
        <v>11.4</v>
      </c>
      <c r="H54" s="43">
        <v>7.9</v>
      </c>
      <c r="I54" s="43">
        <v>3.4</v>
      </c>
      <c r="J54" s="43">
        <v>143.1</v>
      </c>
      <c r="K54" s="44" t="s">
        <v>71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69</v>
      </c>
      <c r="F55" s="43">
        <v>150</v>
      </c>
      <c r="G55" s="43">
        <v>5.4</v>
      </c>
      <c r="H55" s="43">
        <v>6.09</v>
      </c>
      <c r="I55" s="43">
        <v>26.4</v>
      </c>
      <c r="J55" s="43">
        <v>169.95</v>
      </c>
      <c r="K55" s="44">
        <v>302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70</v>
      </c>
      <c r="F56" s="43">
        <v>200</v>
      </c>
      <c r="G56" s="43">
        <v>0.6</v>
      </c>
      <c r="H56" s="43">
        <v>0.4</v>
      </c>
      <c r="I56" s="43">
        <v>32.6</v>
      </c>
      <c r="J56" s="43">
        <v>136</v>
      </c>
      <c r="K56" s="44">
        <v>389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41</v>
      </c>
      <c r="F57" s="43">
        <v>50</v>
      </c>
      <c r="G57" s="43">
        <v>4</v>
      </c>
      <c r="H57" s="43">
        <v>0.4</v>
      </c>
      <c r="I57" s="43">
        <v>24.6</v>
      </c>
      <c r="J57" s="43">
        <v>118</v>
      </c>
      <c r="K57" s="44" t="s">
        <v>44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50</v>
      </c>
      <c r="F58" s="43">
        <v>60</v>
      </c>
      <c r="G58" s="43">
        <v>4</v>
      </c>
      <c r="H58" s="43">
        <v>0.6</v>
      </c>
      <c r="I58" s="43">
        <v>24</v>
      </c>
      <c r="J58" s="43">
        <v>97</v>
      </c>
      <c r="K58" s="44" t="s">
        <v>44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860</v>
      </c>
      <c r="G61" s="19">
        <f t="shared" ref="G61" si="22">SUM(G52:G60)</f>
        <v>28.6</v>
      </c>
      <c r="H61" s="19">
        <f t="shared" ref="H61" si="23">SUM(H52:H60)</f>
        <v>24.44</v>
      </c>
      <c r="I61" s="19">
        <f t="shared" ref="I61" si="24">SUM(I52:I60)</f>
        <v>125.25999999999999</v>
      </c>
      <c r="J61" s="19">
        <f t="shared" ref="J61:L61" si="25">SUM(J52:J60)</f>
        <v>822.92000000000007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1360</v>
      </c>
      <c r="G62" s="32">
        <f t="shared" ref="G62" si="26">G51+G61</f>
        <v>45.44</v>
      </c>
      <c r="H62" s="32">
        <f t="shared" ref="H62" si="27">H51+H61</f>
        <v>33.81</v>
      </c>
      <c r="I62" s="32">
        <f t="shared" ref="I62" si="28">I51+I61</f>
        <v>230.19</v>
      </c>
      <c r="J62" s="32">
        <f t="shared" ref="J62:L62" si="29">J51+J61</f>
        <v>1412.7200000000003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72</v>
      </c>
      <c r="F63" s="40">
        <v>150</v>
      </c>
      <c r="G63" s="40">
        <v>13.96</v>
      </c>
      <c r="H63" s="40">
        <v>24.82</v>
      </c>
      <c r="I63" s="40">
        <v>2.63</v>
      </c>
      <c r="J63" s="40">
        <v>290</v>
      </c>
      <c r="K63" s="41">
        <v>210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40</v>
      </c>
      <c r="F65" s="43">
        <v>212</v>
      </c>
      <c r="G65" s="43">
        <v>0.13</v>
      </c>
      <c r="H65" s="43">
        <v>0.02</v>
      </c>
      <c r="I65" s="43">
        <v>5</v>
      </c>
      <c r="J65" s="43">
        <v>22</v>
      </c>
      <c r="K65" s="44">
        <v>377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73</v>
      </c>
      <c r="F66" s="43">
        <v>110</v>
      </c>
      <c r="G66" s="43">
        <v>8</v>
      </c>
      <c r="H66" s="43">
        <v>1</v>
      </c>
      <c r="I66" s="43">
        <v>49</v>
      </c>
      <c r="J66" s="43">
        <v>217</v>
      </c>
      <c r="K66" s="44" t="s">
        <v>65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74</v>
      </c>
      <c r="F68" s="43">
        <v>30</v>
      </c>
      <c r="G68" s="43">
        <v>6.96</v>
      </c>
      <c r="H68" s="43">
        <v>8.85</v>
      </c>
      <c r="I68" s="43">
        <v>0</v>
      </c>
      <c r="J68" s="43">
        <v>108</v>
      </c>
      <c r="K68" s="44">
        <v>15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502</v>
      </c>
      <c r="G70" s="19">
        <f t="shared" ref="G70" si="30">SUM(G63:G69)</f>
        <v>29.050000000000004</v>
      </c>
      <c r="H70" s="19">
        <f t="shared" ref="H70" si="31">SUM(H63:H69)</f>
        <v>34.69</v>
      </c>
      <c r="I70" s="19">
        <f t="shared" ref="I70" si="32">SUM(I63:I69)</f>
        <v>56.63</v>
      </c>
      <c r="J70" s="19">
        <f t="shared" ref="J70:L70" si="33">SUM(J63:J69)</f>
        <v>637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75</v>
      </c>
      <c r="F71" s="43">
        <v>60</v>
      </c>
      <c r="G71" s="43">
        <v>0.72</v>
      </c>
      <c r="H71" s="43">
        <v>4.2</v>
      </c>
      <c r="I71" s="43">
        <v>4.4400000000000004</v>
      </c>
      <c r="J71" s="43">
        <v>71.400000000000006</v>
      </c>
      <c r="K71" s="44" t="s">
        <v>65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76</v>
      </c>
      <c r="F72" s="43">
        <v>250</v>
      </c>
      <c r="G72" s="43">
        <v>2.02</v>
      </c>
      <c r="H72" s="43">
        <v>5.09</v>
      </c>
      <c r="I72" s="43">
        <v>11.98</v>
      </c>
      <c r="J72" s="43">
        <v>107.25</v>
      </c>
      <c r="K72" s="44">
        <v>96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77</v>
      </c>
      <c r="F73" s="43">
        <v>90</v>
      </c>
      <c r="G73" s="43">
        <v>8.92</v>
      </c>
      <c r="H73" s="43">
        <v>7.4</v>
      </c>
      <c r="I73" s="43">
        <v>10.59</v>
      </c>
      <c r="J73" s="43">
        <v>145.13</v>
      </c>
      <c r="K73" s="44" t="s">
        <v>79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78</v>
      </c>
      <c r="F74" s="43">
        <v>150</v>
      </c>
      <c r="G74" s="43">
        <v>3.65</v>
      </c>
      <c r="H74" s="43">
        <v>5.4</v>
      </c>
      <c r="I74" s="43">
        <v>36.700000000000003</v>
      </c>
      <c r="J74" s="43">
        <v>209.7</v>
      </c>
      <c r="K74" s="44">
        <v>304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80</v>
      </c>
      <c r="F75" s="43">
        <v>200</v>
      </c>
      <c r="G75" s="43">
        <v>0.66</v>
      </c>
      <c r="H75" s="43">
        <v>0.09</v>
      </c>
      <c r="I75" s="43">
        <v>32.01</v>
      </c>
      <c r="J75" s="43">
        <v>133</v>
      </c>
      <c r="K75" s="44">
        <v>349</v>
      </c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50</v>
      </c>
      <c r="F77" s="43">
        <v>40</v>
      </c>
      <c r="G77" s="43">
        <v>2.6</v>
      </c>
      <c r="H77" s="43">
        <v>0.4</v>
      </c>
      <c r="I77" s="43">
        <v>16</v>
      </c>
      <c r="J77" s="43">
        <v>79</v>
      </c>
      <c r="K77" s="44" t="s">
        <v>65</v>
      </c>
      <c r="L77" s="43"/>
    </row>
    <row r="78" spans="1:12" ht="15" x14ac:dyDescent="0.25">
      <c r="A78" s="23"/>
      <c r="B78" s="15"/>
      <c r="C78" s="11"/>
      <c r="D78" s="6"/>
      <c r="E78" s="42" t="s">
        <v>81</v>
      </c>
      <c r="F78" s="43">
        <v>50</v>
      </c>
      <c r="G78" s="43">
        <v>0.4</v>
      </c>
      <c r="H78" s="43">
        <v>0.01</v>
      </c>
      <c r="I78" s="43">
        <v>32</v>
      </c>
      <c r="J78" s="43">
        <v>132</v>
      </c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840</v>
      </c>
      <c r="G80" s="19">
        <f t="shared" ref="G80" si="34">SUM(G71:G79)</f>
        <v>18.97</v>
      </c>
      <c r="H80" s="19">
        <f t="shared" ref="H80" si="35">SUM(H71:H79)</f>
        <v>22.589999999999996</v>
      </c>
      <c r="I80" s="19">
        <f t="shared" ref="I80" si="36">SUM(I71:I79)</f>
        <v>143.72</v>
      </c>
      <c r="J80" s="19">
        <f t="shared" ref="J80:L80" si="37">SUM(J71:J79)</f>
        <v>877.48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1342</v>
      </c>
      <c r="G81" s="32">
        <f t="shared" ref="G81" si="38">G70+G80</f>
        <v>48.02</v>
      </c>
      <c r="H81" s="32">
        <f t="shared" ref="H81" si="39">H70+H80</f>
        <v>57.279999999999994</v>
      </c>
      <c r="I81" s="32">
        <f t="shared" ref="I81" si="40">I70+I80</f>
        <v>200.35</v>
      </c>
      <c r="J81" s="32">
        <f t="shared" ref="J81:L81" si="41">J70+J80</f>
        <v>1514.48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82</v>
      </c>
      <c r="F82" s="40">
        <v>200</v>
      </c>
      <c r="G82" s="40">
        <v>17</v>
      </c>
      <c r="H82" s="40">
        <v>23</v>
      </c>
      <c r="I82" s="40">
        <v>61</v>
      </c>
      <c r="J82" s="40">
        <v>501</v>
      </c>
      <c r="K82" s="41" t="s">
        <v>84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83</v>
      </c>
      <c r="F84" s="43">
        <v>200</v>
      </c>
      <c r="G84" s="43">
        <v>5.8</v>
      </c>
      <c r="H84" s="43">
        <v>5</v>
      </c>
      <c r="I84" s="43">
        <v>9.6</v>
      </c>
      <c r="J84" s="43">
        <v>107</v>
      </c>
      <c r="K84" s="44">
        <v>385</v>
      </c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43</v>
      </c>
      <c r="F86" s="43">
        <v>100</v>
      </c>
      <c r="G86" s="43">
        <v>0.4</v>
      </c>
      <c r="H86" s="43">
        <v>0.3</v>
      </c>
      <c r="I86" s="43">
        <v>10.3</v>
      </c>
      <c r="J86" s="43">
        <v>47</v>
      </c>
      <c r="K86" s="44">
        <v>338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23.2</v>
      </c>
      <c r="H89" s="19">
        <f t="shared" ref="H89" si="43">SUM(H82:H88)</f>
        <v>28.3</v>
      </c>
      <c r="I89" s="19">
        <f t="shared" ref="I89" si="44">SUM(I82:I88)</f>
        <v>80.899999999999991</v>
      </c>
      <c r="J89" s="19">
        <f t="shared" ref="J89:L89" si="45">SUM(J82:J88)</f>
        <v>655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85</v>
      </c>
      <c r="F90" s="43">
        <v>100</v>
      </c>
      <c r="G90" s="43">
        <v>1.4</v>
      </c>
      <c r="H90" s="43">
        <v>10</v>
      </c>
      <c r="I90" s="43">
        <v>7.2</v>
      </c>
      <c r="J90" s="43">
        <v>125</v>
      </c>
      <c r="K90" s="44">
        <v>67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86</v>
      </c>
      <c r="F91" s="43">
        <v>250</v>
      </c>
      <c r="G91" s="43">
        <v>2.56</v>
      </c>
      <c r="H91" s="43">
        <v>2.78</v>
      </c>
      <c r="I91" s="43">
        <v>15.68</v>
      </c>
      <c r="J91" s="43">
        <v>109</v>
      </c>
      <c r="K91" s="44">
        <v>112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87</v>
      </c>
      <c r="F92" s="43">
        <v>90</v>
      </c>
      <c r="G92" s="43">
        <v>10.5</v>
      </c>
      <c r="H92" s="43">
        <v>10.5</v>
      </c>
      <c r="I92" s="43">
        <v>3.16</v>
      </c>
      <c r="J92" s="43">
        <v>149.4</v>
      </c>
      <c r="K92" s="44">
        <v>290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88</v>
      </c>
      <c r="F93" s="43">
        <v>150</v>
      </c>
      <c r="G93" s="43">
        <v>2.88</v>
      </c>
      <c r="H93" s="43">
        <v>5.65</v>
      </c>
      <c r="I93" s="43">
        <v>19.98</v>
      </c>
      <c r="J93" s="43">
        <v>150</v>
      </c>
      <c r="K93" s="44">
        <v>125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89</v>
      </c>
      <c r="F94" s="43">
        <v>200</v>
      </c>
      <c r="G94" s="43">
        <v>0.52</v>
      </c>
      <c r="H94" s="43">
        <v>0.18</v>
      </c>
      <c r="I94" s="43">
        <v>28.86</v>
      </c>
      <c r="J94" s="43">
        <v>123</v>
      </c>
      <c r="K94" s="44">
        <v>345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41</v>
      </c>
      <c r="F95" s="43">
        <v>80</v>
      </c>
      <c r="G95" s="43">
        <v>6.4</v>
      </c>
      <c r="H95" s="43">
        <v>0.3</v>
      </c>
      <c r="I95" s="43">
        <v>43</v>
      </c>
      <c r="J95" s="43">
        <v>188</v>
      </c>
      <c r="K95" s="44" t="s">
        <v>44</v>
      </c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870</v>
      </c>
      <c r="G99" s="19">
        <f t="shared" ref="G99" si="46">SUM(G90:G98)</f>
        <v>24.259999999999998</v>
      </c>
      <c r="H99" s="19">
        <f t="shared" ref="H99" si="47">SUM(H90:H98)</f>
        <v>29.41</v>
      </c>
      <c r="I99" s="19">
        <f t="shared" ref="I99" si="48">SUM(I90:I98)</f>
        <v>117.88</v>
      </c>
      <c r="J99" s="19">
        <f t="shared" ref="J99:L99" si="49">SUM(J90:J98)</f>
        <v>844.4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1370</v>
      </c>
      <c r="G100" s="32">
        <f t="shared" ref="G100" si="50">G89+G99</f>
        <v>47.459999999999994</v>
      </c>
      <c r="H100" s="32">
        <f t="shared" ref="H100" si="51">H89+H99</f>
        <v>57.71</v>
      </c>
      <c r="I100" s="32">
        <f t="shared" ref="I100" si="52">I89+I99</f>
        <v>198.77999999999997</v>
      </c>
      <c r="J100" s="32">
        <f t="shared" ref="J100:L100" si="53">J89+J99</f>
        <v>1499.4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90</v>
      </c>
      <c r="F101" s="40">
        <v>160</v>
      </c>
      <c r="G101" s="40">
        <v>5.93</v>
      </c>
      <c r="H101" s="40">
        <v>9.42</v>
      </c>
      <c r="I101" s="40">
        <v>26.87</v>
      </c>
      <c r="J101" s="40">
        <v>216</v>
      </c>
      <c r="K101" s="41">
        <v>173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91</v>
      </c>
      <c r="F103" s="43">
        <v>200</v>
      </c>
      <c r="G103" s="43">
        <v>4</v>
      </c>
      <c r="H103" s="43">
        <v>3.5</v>
      </c>
      <c r="I103" s="43">
        <v>17.579999999999998</v>
      </c>
      <c r="J103" s="43">
        <v>119</v>
      </c>
      <c r="K103" s="44">
        <v>382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50</v>
      </c>
      <c r="F104" s="43">
        <v>40</v>
      </c>
      <c r="G104" s="43">
        <v>2.6</v>
      </c>
      <c r="H104" s="43">
        <v>0.4</v>
      </c>
      <c r="I104" s="43">
        <v>16</v>
      </c>
      <c r="J104" s="43">
        <v>79</v>
      </c>
      <c r="K104" s="44" t="s">
        <v>65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92</v>
      </c>
      <c r="F105" s="43">
        <v>100</v>
      </c>
      <c r="G105" s="43">
        <v>0.8</v>
      </c>
      <c r="H105" s="43">
        <v>0.2</v>
      </c>
      <c r="I105" s="43">
        <v>7.5</v>
      </c>
      <c r="J105" s="43">
        <v>38</v>
      </c>
      <c r="K105" s="44">
        <v>338</v>
      </c>
      <c r="L105" s="43"/>
    </row>
    <row r="106" spans="1:12" ht="15" x14ac:dyDescent="0.25">
      <c r="A106" s="23"/>
      <c r="B106" s="15"/>
      <c r="C106" s="11"/>
      <c r="D106" s="6"/>
      <c r="E106" s="42" t="s">
        <v>93</v>
      </c>
      <c r="F106" s="43">
        <v>50</v>
      </c>
      <c r="G106" s="43">
        <v>2.5</v>
      </c>
      <c r="H106" s="43">
        <v>0.64</v>
      </c>
      <c r="I106" s="43">
        <v>4.5</v>
      </c>
      <c r="J106" s="43">
        <v>45</v>
      </c>
      <c r="K106" s="44" t="s">
        <v>65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15.83</v>
      </c>
      <c r="H108" s="19">
        <f t="shared" si="54"/>
        <v>14.16</v>
      </c>
      <c r="I108" s="19">
        <f t="shared" si="54"/>
        <v>72.45</v>
      </c>
      <c r="J108" s="19">
        <f t="shared" si="54"/>
        <v>497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94</v>
      </c>
      <c r="F109" s="43">
        <v>60</v>
      </c>
      <c r="G109" s="43">
        <v>1.2</v>
      </c>
      <c r="H109" s="43">
        <v>6.2E-2</v>
      </c>
      <c r="I109" s="43">
        <v>12.33</v>
      </c>
      <c r="J109" s="43">
        <v>54.72</v>
      </c>
      <c r="K109" s="44">
        <v>75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95</v>
      </c>
      <c r="F110" s="43">
        <v>250</v>
      </c>
      <c r="G110" s="43">
        <v>1.58</v>
      </c>
      <c r="H110" s="43">
        <v>5</v>
      </c>
      <c r="I110" s="43">
        <v>9.17</v>
      </c>
      <c r="J110" s="43">
        <v>95.25</v>
      </c>
      <c r="K110" s="44">
        <v>99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96</v>
      </c>
      <c r="F111" s="43">
        <v>90</v>
      </c>
      <c r="G111" s="43">
        <v>9.43</v>
      </c>
      <c r="H111" s="43">
        <v>11.27</v>
      </c>
      <c r="I111" s="43">
        <v>10.3</v>
      </c>
      <c r="J111" s="43">
        <v>182.25</v>
      </c>
      <c r="K111" s="44" t="s">
        <v>51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97</v>
      </c>
      <c r="F112" s="43">
        <v>150</v>
      </c>
      <c r="G112" s="43">
        <v>5.5</v>
      </c>
      <c r="H112" s="43">
        <v>4.51</v>
      </c>
      <c r="I112" s="43">
        <v>26.44</v>
      </c>
      <c r="J112" s="43">
        <v>168.45</v>
      </c>
      <c r="K112" s="44">
        <v>309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98</v>
      </c>
      <c r="F113" s="43">
        <v>200</v>
      </c>
      <c r="G113" s="43">
        <v>0.52</v>
      </c>
      <c r="H113" s="43">
        <v>0.18</v>
      </c>
      <c r="I113" s="43">
        <v>28.85</v>
      </c>
      <c r="J113" s="43">
        <v>123</v>
      </c>
      <c r="K113" s="44">
        <v>345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41</v>
      </c>
      <c r="F114" s="43">
        <v>30</v>
      </c>
      <c r="G114" s="43">
        <v>3</v>
      </c>
      <c r="H114" s="43">
        <v>0.9</v>
      </c>
      <c r="I114" s="43">
        <v>18</v>
      </c>
      <c r="J114" s="43">
        <v>71</v>
      </c>
      <c r="K114" s="44" t="s">
        <v>65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50</v>
      </c>
      <c r="F115" s="43">
        <v>60</v>
      </c>
      <c r="G115" s="43">
        <v>4</v>
      </c>
      <c r="H115" s="43">
        <v>0.6</v>
      </c>
      <c r="I115" s="43">
        <v>24</v>
      </c>
      <c r="J115" s="43">
        <v>99</v>
      </c>
      <c r="K115" s="44" t="s">
        <v>65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840</v>
      </c>
      <c r="G118" s="19">
        <f t="shared" ref="G118:J118" si="56">SUM(G109:G117)</f>
        <v>25.23</v>
      </c>
      <c r="H118" s="19">
        <f t="shared" si="56"/>
        <v>22.521999999999998</v>
      </c>
      <c r="I118" s="19">
        <f t="shared" si="56"/>
        <v>129.09</v>
      </c>
      <c r="J118" s="19">
        <f t="shared" si="56"/>
        <v>793.67000000000007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1390</v>
      </c>
      <c r="G119" s="32">
        <f t="shared" ref="G119" si="58">G108+G118</f>
        <v>41.06</v>
      </c>
      <c r="H119" s="32">
        <f t="shared" ref="H119" si="59">H108+H118</f>
        <v>36.682000000000002</v>
      </c>
      <c r="I119" s="32">
        <f t="shared" ref="I119" si="60">I108+I118</f>
        <v>201.54000000000002</v>
      </c>
      <c r="J119" s="32">
        <f t="shared" ref="J119:L119" si="61">J108+J118</f>
        <v>1290.67</v>
      </c>
      <c r="K119" s="32"/>
      <c r="L119" s="32">
        <f t="shared" si="61"/>
        <v>0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99</v>
      </c>
      <c r="F120" s="40">
        <v>240</v>
      </c>
      <c r="G120" s="40">
        <v>14.83</v>
      </c>
      <c r="H120" s="40">
        <v>16.670000000000002</v>
      </c>
      <c r="I120" s="40">
        <v>36.700000000000003</v>
      </c>
      <c r="J120" s="40">
        <v>352</v>
      </c>
      <c r="K120" s="41" t="s">
        <v>100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40</v>
      </c>
      <c r="F122" s="43">
        <v>212</v>
      </c>
      <c r="G122" s="43">
        <v>0.1</v>
      </c>
      <c r="H122" s="43">
        <v>0</v>
      </c>
      <c r="I122" s="43">
        <v>5</v>
      </c>
      <c r="J122" s="43">
        <v>22</v>
      </c>
      <c r="K122" s="44">
        <v>377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101</v>
      </c>
      <c r="F123" s="43">
        <v>60</v>
      </c>
      <c r="G123" s="43">
        <v>4</v>
      </c>
      <c r="H123" s="43">
        <v>0.6</v>
      </c>
      <c r="I123" s="43">
        <v>24</v>
      </c>
      <c r="J123" s="43">
        <v>99</v>
      </c>
      <c r="K123" s="44" t="s">
        <v>65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512</v>
      </c>
      <c r="G127" s="19">
        <f t="shared" ref="G127:J127" si="62">SUM(G120:G126)</f>
        <v>18.93</v>
      </c>
      <c r="H127" s="19">
        <f t="shared" si="62"/>
        <v>17.270000000000003</v>
      </c>
      <c r="I127" s="19">
        <f t="shared" si="62"/>
        <v>65.7</v>
      </c>
      <c r="J127" s="19">
        <f t="shared" si="62"/>
        <v>473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102</v>
      </c>
      <c r="F128" s="43">
        <v>60</v>
      </c>
      <c r="G128" s="43">
        <v>0.66</v>
      </c>
      <c r="H128" s="43">
        <v>3.66</v>
      </c>
      <c r="I128" s="43">
        <v>2.74</v>
      </c>
      <c r="J128" s="43">
        <v>46.62</v>
      </c>
      <c r="K128" s="44">
        <v>23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103</v>
      </c>
      <c r="F129" s="43">
        <v>250</v>
      </c>
      <c r="G129" s="43">
        <v>2.1949999999999998</v>
      </c>
      <c r="H129" s="43">
        <v>2.8</v>
      </c>
      <c r="I129" s="43">
        <v>15.39</v>
      </c>
      <c r="J129" s="43">
        <v>106</v>
      </c>
      <c r="K129" s="44">
        <v>106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104</v>
      </c>
      <c r="F130" s="43">
        <v>180</v>
      </c>
      <c r="G130" s="43">
        <v>14.74</v>
      </c>
      <c r="H130" s="43">
        <v>16.59</v>
      </c>
      <c r="I130" s="43">
        <v>18.38</v>
      </c>
      <c r="J130" s="43">
        <v>277.89999999999998</v>
      </c>
      <c r="K130" s="44" t="s">
        <v>105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106</v>
      </c>
      <c r="F132" s="43">
        <v>200</v>
      </c>
      <c r="G132" s="43">
        <v>0.14000000000000001</v>
      </c>
      <c r="H132" s="43">
        <v>0.08</v>
      </c>
      <c r="I132" s="43">
        <v>25</v>
      </c>
      <c r="J132" s="43">
        <v>115</v>
      </c>
      <c r="K132" s="44">
        <v>350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41</v>
      </c>
      <c r="F133" s="43">
        <v>50</v>
      </c>
      <c r="G133" s="43">
        <v>4</v>
      </c>
      <c r="H133" s="43">
        <v>0.4</v>
      </c>
      <c r="I133" s="43">
        <v>24.6</v>
      </c>
      <c r="J133" s="43">
        <v>118</v>
      </c>
      <c r="K133" s="44" t="s">
        <v>65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50</v>
      </c>
      <c r="F134" s="43">
        <v>20</v>
      </c>
      <c r="G134" s="43">
        <v>1.3</v>
      </c>
      <c r="H134" s="43">
        <v>0.2</v>
      </c>
      <c r="I134" s="43">
        <v>8</v>
      </c>
      <c r="J134" s="43">
        <v>40</v>
      </c>
      <c r="K134" s="44" t="s">
        <v>65</v>
      </c>
      <c r="L134" s="43"/>
    </row>
    <row r="135" spans="1:12" ht="15" x14ac:dyDescent="0.25">
      <c r="A135" s="14"/>
      <c r="B135" s="15"/>
      <c r="C135" s="11"/>
      <c r="D135" s="6"/>
      <c r="E135" s="42" t="s">
        <v>107</v>
      </c>
      <c r="F135" s="43">
        <v>30</v>
      </c>
      <c r="G135" s="43">
        <v>0.87</v>
      </c>
      <c r="H135" s="43">
        <v>3.21</v>
      </c>
      <c r="I135" s="43">
        <v>80</v>
      </c>
      <c r="J135" s="43">
        <v>119</v>
      </c>
      <c r="K135" s="44" t="s">
        <v>65</v>
      </c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790</v>
      </c>
      <c r="G137" s="19">
        <f t="shared" ref="G137:J137" si="64">SUM(G128:G136)</f>
        <v>23.905000000000001</v>
      </c>
      <c r="H137" s="19">
        <f t="shared" si="64"/>
        <v>26.939999999999998</v>
      </c>
      <c r="I137" s="19">
        <f t="shared" si="64"/>
        <v>174.11</v>
      </c>
      <c r="J137" s="19">
        <f t="shared" si="64"/>
        <v>822.52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1302</v>
      </c>
      <c r="G138" s="32">
        <f t="shared" ref="G138" si="66">G127+G137</f>
        <v>42.835000000000001</v>
      </c>
      <c r="H138" s="32">
        <f t="shared" ref="H138" si="67">H127+H137</f>
        <v>44.21</v>
      </c>
      <c r="I138" s="32">
        <f t="shared" ref="I138" si="68">I127+I137</f>
        <v>239.81</v>
      </c>
      <c r="J138" s="32">
        <f t="shared" ref="J138:L138" si="69">J127+J137</f>
        <v>1295.52</v>
      </c>
      <c r="K138" s="32"/>
      <c r="L138" s="32">
        <f t="shared" si="69"/>
        <v>0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108</v>
      </c>
      <c r="F139" s="40">
        <v>240</v>
      </c>
      <c r="G139" s="40">
        <v>14</v>
      </c>
      <c r="H139" s="40">
        <v>7</v>
      </c>
      <c r="I139" s="40">
        <v>39</v>
      </c>
      <c r="J139" s="40">
        <v>280</v>
      </c>
      <c r="K139" s="41" t="s">
        <v>109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110</v>
      </c>
      <c r="F141" s="43">
        <v>200</v>
      </c>
      <c r="G141" s="43">
        <v>3.16</v>
      </c>
      <c r="H141" s="43">
        <v>2.67</v>
      </c>
      <c r="I141" s="43">
        <v>15.94</v>
      </c>
      <c r="J141" s="43">
        <v>101</v>
      </c>
      <c r="K141" s="44">
        <v>379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60</v>
      </c>
      <c r="G142" s="43">
        <v>4.8</v>
      </c>
      <c r="H142" s="43">
        <v>0.48</v>
      </c>
      <c r="I142" s="43">
        <v>29.52</v>
      </c>
      <c r="J142" s="43">
        <v>141</v>
      </c>
      <c r="K142" s="44" t="s">
        <v>65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74</v>
      </c>
      <c r="F144" s="43">
        <v>30</v>
      </c>
      <c r="G144" s="43">
        <v>7</v>
      </c>
      <c r="H144" s="43">
        <v>8.8000000000000007</v>
      </c>
      <c r="I144" s="43">
        <v>0</v>
      </c>
      <c r="J144" s="43">
        <v>108</v>
      </c>
      <c r="K144" s="44">
        <v>15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28.96</v>
      </c>
      <c r="H146" s="19">
        <f t="shared" si="70"/>
        <v>18.950000000000003</v>
      </c>
      <c r="I146" s="19">
        <f t="shared" si="70"/>
        <v>84.46</v>
      </c>
      <c r="J146" s="19">
        <f t="shared" si="70"/>
        <v>630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111</v>
      </c>
      <c r="F147" s="43">
        <v>60</v>
      </c>
      <c r="G147" s="43">
        <v>0.85</v>
      </c>
      <c r="H147" s="43">
        <v>3.61</v>
      </c>
      <c r="I147" s="43">
        <v>3.76</v>
      </c>
      <c r="J147" s="43">
        <v>51</v>
      </c>
      <c r="K147" s="44">
        <v>55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112</v>
      </c>
      <c r="F148" s="43">
        <v>250</v>
      </c>
      <c r="G148" s="43">
        <v>5.49</v>
      </c>
      <c r="H148" s="43">
        <v>5.27</v>
      </c>
      <c r="I148" s="43">
        <v>16.53</v>
      </c>
      <c r="J148" s="43">
        <v>128.69999999999999</v>
      </c>
      <c r="K148" s="44">
        <v>102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113</v>
      </c>
      <c r="F149" s="43">
        <v>90</v>
      </c>
      <c r="G149" s="43">
        <v>12.32</v>
      </c>
      <c r="H149" s="43">
        <v>5.5</v>
      </c>
      <c r="I149" s="43">
        <v>2.37</v>
      </c>
      <c r="J149" s="43">
        <v>106.07</v>
      </c>
      <c r="K149" s="44" t="s">
        <v>115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114</v>
      </c>
      <c r="F150" s="43">
        <v>150</v>
      </c>
      <c r="G150" s="43">
        <v>3</v>
      </c>
      <c r="H150" s="43">
        <v>4.8499999999999996</v>
      </c>
      <c r="I150" s="43">
        <v>14.14</v>
      </c>
      <c r="J150" s="43">
        <v>112.65</v>
      </c>
      <c r="K150" s="44">
        <v>321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116</v>
      </c>
      <c r="F151" s="43">
        <v>200</v>
      </c>
      <c r="G151" s="43">
        <v>0.6</v>
      </c>
      <c r="H151" s="43">
        <v>0.4</v>
      </c>
      <c r="I151" s="43">
        <v>32.6</v>
      </c>
      <c r="J151" s="43">
        <v>111</v>
      </c>
      <c r="K151" s="44">
        <v>389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50</v>
      </c>
      <c r="F153" s="43">
        <v>60</v>
      </c>
      <c r="G153" s="43">
        <v>4</v>
      </c>
      <c r="H153" s="43">
        <v>0.6</v>
      </c>
      <c r="I153" s="43">
        <v>24</v>
      </c>
      <c r="J153" s="43">
        <v>99</v>
      </c>
      <c r="K153" s="44" t="s">
        <v>65</v>
      </c>
      <c r="L153" s="43"/>
    </row>
    <row r="154" spans="1:12" ht="15" x14ac:dyDescent="0.25">
      <c r="A154" s="23"/>
      <c r="B154" s="15"/>
      <c r="C154" s="11"/>
      <c r="D154" s="6"/>
      <c r="E154" s="42" t="s">
        <v>81</v>
      </c>
      <c r="F154" s="43">
        <v>50</v>
      </c>
      <c r="G154" s="43">
        <v>0.4</v>
      </c>
      <c r="H154" s="43">
        <v>0.01</v>
      </c>
      <c r="I154" s="43">
        <v>32</v>
      </c>
      <c r="J154" s="43">
        <v>163</v>
      </c>
      <c r="K154" s="44" t="s">
        <v>65</v>
      </c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860</v>
      </c>
      <c r="G156" s="19">
        <f t="shared" ref="G156:J156" si="72">SUM(G147:G155)</f>
        <v>26.66</v>
      </c>
      <c r="H156" s="19">
        <f t="shared" si="72"/>
        <v>20.239999999999998</v>
      </c>
      <c r="I156" s="19">
        <f t="shared" si="72"/>
        <v>125.4</v>
      </c>
      <c r="J156" s="19">
        <f t="shared" si="72"/>
        <v>771.42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1390</v>
      </c>
      <c r="G157" s="32">
        <f t="shared" ref="G157" si="74">G146+G156</f>
        <v>55.620000000000005</v>
      </c>
      <c r="H157" s="32">
        <f t="shared" ref="H157" si="75">H146+H156</f>
        <v>39.19</v>
      </c>
      <c r="I157" s="32">
        <f t="shared" ref="I157" si="76">I146+I156</f>
        <v>209.86</v>
      </c>
      <c r="J157" s="32">
        <f t="shared" ref="J157:L157" si="77">J146+J156</f>
        <v>1401.42</v>
      </c>
      <c r="K157" s="32"/>
      <c r="L157" s="32">
        <f t="shared" si="77"/>
        <v>0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117</v>
      </c>
      <c r="F158" s="40">
        <v>240</v>
      </c>
      <c r="G158" s="40">
        <v>12.75</v>
      </c>
      <c r="H158" s="40">
        <v>14</v>
      </c>
      <c r="I158" s="40">
        <v>22.84</v>
      </c>
      <c r="J158" s="40">
        <v>135</v>
      </c>
      <c r="K158" s="41" t="s">
        <v>118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91</v>
      </c>
      <c r="F160" s="43">
        <v>200</v>
      </c>
      <c r="G160" s="43">
        <v>4</v>
      </c>
      <c r="H160" s="43">
        <v>3.54</v>
      </c>
      <c r="I160" s="43">
        <v>17.57</v>
      </c>
      <c r="J160" s="43">
        <v>119</v>
      </c>
      <c r="K160" s="44">
        <v>382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50</v>
      </c>
      <c r="G161" s="43">
        <v>4</v>
      </c>
      <c r="H161" s="43">
        <v>0.4</v>
      </c>
      <c r="I161" s="43">
        <v>24.6</v>
      </c>
      <c r="J161" s="43">
        <v>118</v>
      </c>
      <c r="K161" s="44" t="s">
        <v>65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119</v>
      </c>
      <c r="F162" s="43">
        <v>100</v>
      </c>
      <c r="G162" s="43">
        <v>0.6</v>
      </c>
      <c r="H162" s="43">
        <v>0.2</v>
      </c>
      <c r="I162" s="43">
        <v>14.7</v>
      </c>
      <c r="J162" s="43">
        <v>71</v>
      </c>
      <c r="K162" s="44">
        <v>338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590</v>
      </c>
      <c r="G165" s="19">
        <f t="shared" ref="G165:J165" si="78">SUM(G158:G164)</f>
        <v>21.35</v>
      </c>
      <c r="H165" s="19">
        <f t="shared" si="78"/>
        <v>18.139999999999997</v>
      </c>
      <c r="I165" s="19">
        <f t="shared" si="78"/>
        <v>79.709999999999994</v>
      </c>
      <c r="J165" s="19">
        <f t="shared" si="78"/>
        <v>443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120</v>
      </c>
      <c r="F166" s="43">
        <v>60</v>
      </c>
      <c r="G166" s="43">
        <v>1.8</v>
      </c>
      <c r="H166" s="43">
        <v>3.81</v>
      </c>
      <c r="I166" s="43">
        <v>14.23</v>
      </c>
      <c r="J166" s="43">
        <v>98.52</v>
      </c>
      <c r="K166" s="44">
        <v>39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121</v>
      </c>
      <c r="F167" s="43">
        <v>250</v>
      </c>
      <c r="G167" s="43">
        <v>1.48</v>
      </c>
      <c r="H167" s="43">
        <v>4.9000000000000004</v>
      </c>
      <c r="I167" s="43">
        <v>6</v>
      </c>
      <c r="J167" s="43">
        <v>76.25</v>
      </c>
      <c r="K167" s="44">
        <v>98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122</v>
      </c>
      <c r="F168" s="43">
        <v>100</v>
      </c>
      <c r="G168" s="43">
        <v>14.55</v>
      </c>
      <c r="H168" s="43">
        <v>16.79</v>
      </c>
      <c r="I168" s="43">
        <v>2.89</v>
      </c>
      <c r="J168" s="43">
        <v>221</v>
      </c>
      <c r="K168" s="44">
        <v>260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123</v>
      </c>
      <c r="F169" s="43">
        <v>150</v>
      </c>
      <c r="G169" s="43">
        <v>5.17</v>
      </c>
      <c r="H169" s="43">
        <v>5.99</v>
      </c>
      <c r="I169" s="43">
        <v>28.52</v>
      </c>
      <c r="J169" s="43">
        <v>188.4</v>
      </c>
      <c r="K169" s="44">
        <v>205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124</v>
      </c>
      <c r="F170" s="43">
        <v>200</v>
      </c>
      <c r="G170" s="43">
        <v>0.34</v>
      </c>
      <c r="H170" s="43">
        <v>7.5999999999999998E-2</v>
      </c>
      <c r="I170" s="43">
        <v>30</v>
      </c>
      <c r="J170" s="43">
        <v>122</v>
      </c>
      <c r="K170" s="44">
        <v>348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41</v>
      </c>
      <c r="F171" s="43">
        <v>50</v>
      </c>
      <c r="G171" s="43">
        <v>4</v>
      </c>
      <c r="H171" s="43">
        <v>0.4</v>
      </c>
      <c r="I171" s="43">
        <v>24.6</v>
      </c>
      <c r="J171" s="43">
        <v>118</v>
      </c>
      <c r="K171" s="44" t="s">
        <v>65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125</v>
      </c>
      <c r="F172" s="43">
        <v>20</v>
      </c>
      <c r="G172" s="43">
        <v>1.3</v>
      </c>
      <c r="H172" s="43">
        <v>0.2</v>
      </c>
      <c r="I172" s="43">
        <v>8</v>
      </c>
      <c r="J172" s="43">
        <v>40</v>
      </c>
      <c r="K172" s="44" t="s">
        <v>65</v>
      </c>
      <c r="L172" s="43"/>
    </row>
    <row r="173" spans="1:12" ht="15" x14ac:dyDescent="0.25">
      <c r="A173" s="23"/>
      <c r="B173" s="15"/>
      <c r="C173" s="11"/>
      <c r="D173" s="6"/>
      <c r="E173" s="42" t="s">
        <v>126</v>
      </c>
      <c r="F173" s="43">
        <v>20</v>
      </c>
      <c r="G173" s="43">
        <v>0.16</v>
      </c>
      <c r="H173" s="43">
        <v>0</v>
      </c>
      <c r="I173" s="43">
        <v>15.6</v>
      </c>
      <c r="J173" s="43">
        <v>63</v>
      </c>
      <c r="K173" s="44" t="s">
        <v>65</v>
      </c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850</v>
      </c>
      <c r="G175" s="19">
        <f t="shared" ref="G175:J175" si="80">SUM(G166:G174)</f>
        <v>28.8</v>
      </c>
      <c r="H175" s="19">
        <f t="shared" si="80"/>
        <v>32.166000000000004</v>
      </c>
      <c r="I175" s="19">
        <f t="shared" si="80"/>
        <v>129.84</v>
      </c>
      <c r="J175" s="19">
        <f t="shared" si="80"/>
        <v>927.17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1440</v>
      </c>
      <c r="G176" s="32">
        <f t="shared" ref="G176" si="82">G165+G175</f>
        <v>50.150000000000006</v>
      </c>
      <c r="H176" s="32">
        <f t="shared" ref="H176" si="83">H165+H175</f>
        <v>50.305999999999997</v>
      </c>
      <c r="I176" s="32">
        <f t="shared" ref="I176" si="84">I165+I175</f>
        <v>209.55</v>
      </c>
      <c r="J176" s="32">
        <f t="shared" ref="J176:L176" si="85">J165+J175</f>
        <v>1370.17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127</v>
      </c>
      <c r="F177" s="40">
        <v>165</v>
      </c>
      <c r="G177" s="40">
        <v>11.64</v>
      </c>
      <c r="H177" s="40">
        <v>18.73</v>
      </c>
      <c r="I177" s="40">
        <v>61.67</v>
      </c>
      <c r="J177" s="40">
        <v>362</v>
      </c>
      <c r="K177" s="41">
        <v>401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64</v>
      </c>
      <c r="F179" s="43">
        <v>200</v>
      </c>
      <c r="G179" s="43">
        <v>3.16</v>
      </c>
      <c r="H179" s="43">
        <v>2.67</v>
      </c>
      <c r="I179" s="43">
        <v>15.94</v>
      </c>
      <c r="J179" s="43">
        <v>101</v>
      </c>
      <c r="K179" s="44">
        <v>379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43</v>
      </c>
      <c r="F181" s="43">
        <v>100</v>
      </c>
      <c r="G181" s="43">
        <v>0.3</v>
      </c>
      <c r="H181" s="43">
        <v>10.3</v>
      </c>
      <c r="I181" s="43">
        <v>47</v>
      </c>
      <c r="J181" s="43">
        <v>0</v>
      </c>
      <c r="K181" s="44">
        <v>338</v>
      </c>
      <c r="L181" s="43"/>
    </row>
    <row r="182" spans="1:12" ht="15" x14ac:dyDescent="0.25">
      <c r="A182" s="23"/>
      <c r="B182" s="15"/>
      <c r="C182" s="11"/>
      <c r="D182" s="6"/>
      <c r="E182" s="42" t="s">
        <v>128</v>
      </c>
      <c r="F182" s="43">
        <v>50</v>
      </c>
      <c r="G182" s="43">
        <v>5.0999999999999996</v>
      </c>
      <c r="H182" s="43">
        <v>12</v>
      </c>
      <c r="I182" s="43">
        <v>10</v>
      </c>
      <c r="J182" s="43">
        <v>103</v>
      </c>
      <c r="K182" s="44" t="s">
        <v>65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515</v>
      </c>
      <c r="G184" s="19">
        <f t="shared" ref="G184:J184" si="86">SUM(G177:G183)</f>
        <v>20.200000000000003</v>
      </c>
      <c r="H184" s="19">
        <f t="shared" si="86"/>
        <v>43.7</v>
      </c>
      <c r="I184" s="19">
        <f t="shared" si="86"/>
        <v>134.61000000000001</v>
      </c>
      <c r="J184" s="19">
        <f t="shared" si="86"/>
        <v>566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129</v>
      </c>
      <c r="F185" s="43">
        <v>60</v>
      </c>
      <c r="G185" s="43">
        <v>0.98</v>
      </c>
      <c r="H185" s="43">
        <v>2.4</v>
      </c>
      <c r="I185" s="43">
        <v>4.37</v>
      </c>
      <c r="J185" s="43">
        <v>43.73</v>
      </c>
      <c r="K185" s="44">
        <v>53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130</v>
      </c>
      <c r="F186" s="43">
        <v>250</v>
      </c>
      <c r="G186" s="43">
        <v>2.56</v>
      </c>
      <c r="H186" s="43">
        <v>5.5</v>
      </c>
      <c r="I186" s="43">
        <v>11.62</v>
      </c>
      <c r="J186" s="43">
        <v>115.75</v>
      </c>
      <c r="K186" s="44">
        <v>113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131</v>
      </c>
      <c r="F187" s="43">
        <v>90</v>
      </c>
      <c r="G187" s="43">
        <v>9.3000000000000007</v>
      </c>
      <c r="H187" s="43">
        <v>11.08</v>
      </c>
      <c r="I187" s="43">
        <v>11.3</v>
      </c>
      <c r="J187" s="43">
        <v>182.3</v>
      </c>
      <c r="K187" s="44" t="s">
        <v>133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132</v>
      </c>
      <c r="F188" s="43">
        <v>150</v>
      </c>
      <c r="G188" s="43">
        <v>5.4</v>
      </c>
      <c r="H188" s="43">
        <v>5.4</v>
      </c>
      <c r="I188" s="43">
        <v>26.4</v>
      </c>
      <c r="J188" s="43">
        <v>170</v>
      </c>
      <c r="K188" s="44">
        <v>302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89</v>
      </c>
      <c r="F189" s="43">
        <v>200</v>
      </c>
      <c r="G189" s="43">
        <v>0.52</v>
      </c>
      <c r="H189" s="43">
        <v>0.18</v>
      </c>
      <c r="I189" s="43">
        <v>28.86</v>
      </c>
      <c r="J189" s="43">
        <v>123</v>
      </c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41</v>
      </c>
      <c r="F190" s="43">
        <v>30</v>
      </c>
      <c r="G190" s="43">
        <v>3</v>
      </c>
      <c r="H190" s="43">
        <v>0.9</v>
      </c>
      <c r="I190" s="43">
        <v>18</v>
      </c>
      <c r="J190" s="43">
        <v>71</v>
      </c>
      <c r="K190" s="44" t="s">
        <v>44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50</v>
      </c>
      <c r="F191" s="43">
        <v>60</v>
      </c>
      <c r="G191" s="43">
        <v>4</v>
      </c>
      <c r="H191" s="43">
        <v>0.6</v>
      </c>
      <c r="I191" s="43">
        <v>24</v>
      </c>
      <c r="J191" s="43">
        <v>99</v>
      </c>
      <c r="K191" s="44" t="s">
        <v>44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840</v>
      </c>
      <c r="G194" s="19">
        <f t="shared" ref="G194:J194" si="88">SUM(G185:G193)</f>
        <v>25.76</v>
      </c>
      <c r="H194" s="19">
        <f t="shared" si="88"/>
        <v>26.060000000000002</v>
      </c>
      <c r="I194" s="19">
        <f t="shared" si="88"/>
        <v>124.55</v>
      </c>
      <c r="J194" s="19">
        <f t="shared" si="88"/>
        <v>804.78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1355</v>
      </c>
      <c r="G195" s="32">
        <f t="shared" ref="G195" si="90">G184+G194</f>
        <v>45.960000000000008</v>
      </c>
      <c r="H195" s="32">
        <f t="shared" ref="H195" si="91">H184+H194</f>
        <v>69.760000000000005</v>
      </c>
      <c r="I195" s="32">
        <f t="shared" ref="I195" si="92">I184+I194</f>
        <v>259.16000000000003</v>
      </c>
      <c r="J195" s="32">
        <f t="shared" ref="J195:L195" si="93">J184+J194</f>
        <v>1370.78</v>
      </c>
      <c r="K195" s="32"/>
      <c r="L195" s="32">
        <f t="shared" si="93"/>
        <v>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1365.6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46.166500000000006</v>
      </c>
      <c r="H196" s="34">
        <f t="shared" si="94"/>
        <v>46.287799999999997</v>
      </c>
      <c r="I196" s="34">
        <f t="shared" si="94"/>
        <v>214.30599999999998</v>
      </c>
      <c r="J196" s="34">
        <f t="shared" si="94"/>
        <v>1373.489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dcterms:created xsi:type="dcterms:W3CDTF">2022-05-16T14:23:56Z</dcterms:created>
  <dcterms:modified xsi:type="dcterms:W3CDTF">2024-04-09T08:13:52Z</dcterms:modified>
</cp:coreProperties>
</file>